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525" yWindow="375" windowWidth="18195" windowHeight="1080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Лист1!$A$2:$T$29</definedName>
  </definedNames>
  <calcPr calcId="144525"/>
</workbook>
</file>

<file path=xl/calcChain.xml><?xml version="1.0" encoding="utf-8"?>
<calcChain xmlns="http://schemas.openxmlformats.org/spreadsheetml/2006/main">
  <c r="G29" i="1" l="1"/>
  <c r="G28" i="1"/>
  <c r="G27" i="1"/>
  <c r="G26" i="1"/>
  <c r="G25" i="1"/>
  <c r="G24" i="1"/>
  <c r="G23" i="1"/>
  <c r="G22" i="1"/>
  <c r="G21" i="1"/>
  <c r="G20" i="1"/>
  <c r="G18" i="1"/>
  <c r="G19" i="1"/>
  <c r="G17" i="1"/>
  <c r="G16" i="1"/>
  <c r="G15" i="1"/>
  <c r="G14" i="1"/>
  <c r="G13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2" i="1"/>
  <c r="J13" i="1"/>
</calcChain>
</file>

<file path=xl/sharedStrings.xml><?xml version="1.0" encoding="utf-8"?>
<sst xmlns="http://schemas.openxmlformats.org/spreadsheetml/2006/main" count="202" uniqueCount="59">
  <si>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</si>
  <si>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</si>
  <si>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</si>
  <si>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</si>
  <si>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</si>
  <si>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</si>
  <si>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</si>
  <si>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</si>
  <si>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</si>
  <si>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</si>
  <si>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</si>
  <si>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</si>
  <si>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</si>
  <si>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</si>
  <si>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</si>
  <si>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</si>
  <si>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</si>
  <si>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</si>
  <si>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</si>
  <si>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</si>
  <si>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</si>
  <si>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</si>
  <si>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indexed="8"/>
        <rFont val="Times New Roman"/>
        <family val="1"/>
        <charset val="204"/>
      </rPr>
      <t>2</t>
    </r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</si>
  <si>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</si>
  <si>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</si>
  <si>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indexed="1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</si>
  <si>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</si>
  <si>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</si>
  <si>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+</t>
  </si>
  <si>
    <t>1 січня 2022 року</t>
  </si>
  <si>
    <t>-</t>
  </si>
  <si>
    <t>Красненська селищна рада Золочівського району Львівської області</t>
  </si>
  <si>
    <t>с.Балучин</t>
  </si>
  <si>
    <t>смт.Красне</t>
  </si>
  <si>
    <t>с.Русилів</t>
  </si>
  <si>
    <t xml:space="preserve">с.Задвіря </t>
  </si>
  <si>
    <t>с.Богданівка</t>
  </si>
  <si>
    <t>с.Полоничі</t>
  </si>
  <si>
    <t>с.Куткір</t>
  </si>
  <si>
    <t>с.Безброди</t>
  </si>
  <si>
    <t>с.Острів</t>
  </si>
  <si>
    <t>с.Мармузовичі</t>
  </si>
  <si>
    <t>с.Острівчик-Пильний</t>
  </si>
  <si>
    <t>с.Петричі</t>
  </si>
  <si>
    <t>с.Полтва</t>
  </si>
  <si>
    <t>с.Сторонибаби</t>
  </si>
  <si>
    <t>с.Утішків</t>
  </si>
  <si>
    <t>с.Бортків</t>
  </si>
  <si>
    <t>с.Мала Вільшанка</t>
  </si>
  <si>
    <t>с.Скнилів</t>
  </si>
  <si>
    <t>_________________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</si>
  <si>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</si>
  <si>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</si>
  <si>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</si>
  <si>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</si>
  <si>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>Керівник / уповноважена особа</t>
  </si>
  <si>
    <t>(підпис)</t>
  </si>
  <si>
    <t>(ініціали, прізвище)</t>
  </si>
  <si>
    <t>Р.Я.Фурда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</si>
</sst>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2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0" fillId="0" borderId="4" xfId="0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14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3" xfId="0" applyBorder="1" applyAlignment="1">
      <alignment wrapText="1"/>
    </xf>
    <xf numFmtId="0" fontId="0" fillId="0" borderId="0" xfId="0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vertical="top" wrapText="1"/>
    </xf>
    <xf numFmtId="49" fontId="1" fillId="0" borderId="0" xfId="0" applyNumberFormat="1" applyFont="1"/>
    <xf numFmtId="0" fontId="7" fillId="0" borderId="0" xfId="0" applyFont="1" applyFill="1" applyAlignment="1">
      <alignment vertical="top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vertical="top" wrapText="1"/>
    </xf>
    <xf numFmtId="0" fontId="1" fillId="0" borderId="0" xfId="0" applyFont="1" applyAlignment="1">
      <alignment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" fillId="0" borderId="5" xfId="0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80;/&#1052;&#1110;&#1089;&#1094;&#1077;&#1074;&#1110;%20&#1087;&#1086;&#1076;&#1072;&#1090;&#1082;&#1080;/Podatok_na_neruhome_majn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ВІДНИК"/>
    </sheetNames>
    <sheetDataSet>
      <sheetData sheetId="0">
        <row r="12">
          <cell r="B12">
            <v>4620655300</v>
          </cell>
        </row>
        <row r="17">
          <cell r="B17">
            <v>4620680401</v>
          </cell>
        </row>
        <row r="18">
          <cell r="B18">
            <v>4620680402</v>
          </cell>
        </row>
        <row r="19">
          <cell r="B19">
            <v>4620680403</v>
          </cell>
        </row>
        <row r="20">
          <cell r="B20">
            <v>4620680801</v>
          </cell>
        </row>
        <row r="21">
          <cell r="B21">
            <v>4620680802</v>
          </cell>
        </row>
        <row r="30">
          <cell r="B30">
            <v>4620682001</v>
          </cell>
        </row>
        <row r="31">
          <cell r="B31">
            <v>4620682002</v>
          </cell>
        </row>
        <row r="32">
          <cell r="B32">
            <v>4620682003</v>
          </cell>
        </row>
        <row r="38">
          <cell r="B38">
            <v>4620682801</v>
          </cell>
        </row>
        <row r="39">
          <cell r="B39">
            <v>4620682802</v>
          </cell>
        </row>
        <row r="40">
          <cell r="B40">
            <v>4620682803</v>
          </cell>
        </row>
        <row r="61">
          <cell r="B61">
            <v>4620684801</v>
          </cell>
        </row>
        <row r="75">
          <cell r="B75">
            <v>4620685972</v>
          </cell>
        </row>
        <row r="87">
          <cell r="B87">
            <v>4620686801</v>
          </cell>
        </row>
        <row r="354">
          <cell r="B354">
            <v>4621881201</v>
          </cell>
        </row>
        <row r="355">
          <cell r="B355">
            <v>4621881202</v>
          </cell>
        </row>
        <row r="356">
          <cell r="B356">
            <v>4621881203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D40"/>
  <sheetViews>
    <sheetView tabSelected="1" topLeftCell="A19" zoomScale="85" zoomScaleNormal="85" workbookViewId="0">
      <selection activeCell="F40" sqref="F40:H40"/>
    </sheetView>
  </sheetViews>
  <sheetFormatPr defaultRowHeight="15" x14ac:dyDescent="0.25"/>
  <cols>
    <col min="2" max="3" width="12.7109375" bestFit="1" customWidth="1"/>
    <col min="4" max="4" width="13.85546875" customWidth="1"/>
    <col min="5" max="5" width="40.8554687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19.7109375" style="3" customWidth="1"/>
    <col min="11" max="11" width="15.85546875" style="3" customWidth="1"/>
    <col min="12" max="12" width="15.140625" style="3" customWidth="1"/>
    <col min="13" max="13" width="14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62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62" s="1" customFormat="1" ht="38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26" t="s">
        <v>23</v>
      </c>
      <c r="Q2" s="26"/>
      <c r="R2" s="26"/>
      <c r="S2" s="26"/>
      <c r="T2" s="26"/>
    </row>
    <row r="3" spans="1:62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62" s="3" customFormat="1" ht="21.75" customHeight="1" x14ac:dyDescent="0.25">
      <c r="A4" s="28" t="s">
        <v>24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</row>
    <row r="5" spans="1:62" s="3" customFormat="1" ht="18.75" customHeight="1" x14ac:dyDescent="0.25">
      <c r="A5" s="2" t="s">
        <v>25</v>
      </c>
      <c r="B5" s="2"/>
      <c r="C5" s="2"/>
      <c r="D5" s="2"/>
      <c r="E5" s="2"/>
      <c r="F5" s="28" t="s">
        <v>26</v>
      </c>
      <c r="G5" s="28"/>
      <c r="H5" s="24" t="s">
        <v>29</v>
      </c>
      <c r="I5" s="25"/>
      <c r="J5" s="28" t="s">
        <v>27</v>
      </c>
      <c r="K5" s="28"/>
      <c r="L5" s="28"/>
      <c r="M5" s="9">
        <v>4372773</v>
      </c>
      <c r="N5" s="2"/>
      <c r="O5" s="2"/>
      <c r="P5" s="2"/>
      <c r="Q5" s="2"/>
      <c r="R5" s="2"/>
      <c r="S5" s="2"/>
      <c r="T5" s="2"/>
    </row>
    <row r="6" spans="1:62" s="3" customFormat="1" ht="18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62" s="3" customFormat="1" ht="1.5" customHeight="1" x14ac:dyDescent="0.25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2"/>
    </row>
    <row r="8" spans="1:62" s="5" customFormat="1" ht="43.5" customHeight="1" x14ac:dyDescent="0.25">
      <c r="A8" s="27" t="s">
        <v>20</v>
      </c>
      <c r="B8" s="27" t="s">
        <v>0</v>
      </c>
      <c r="C8" s="27" t="s">
        <v>10</v>
      </c>
      <c r="D8" s="27" t="s">
        <v>1</v>
      </c>
      <c r="E8" s="27"/>
      <c r="F8" s="27"/>
      <c r="G8" s="27"/>
      <c r="H8" s="27"/>
      <c r="I8" s="27"/>
      <c r="J8" s="23" t="s">
        <v>17</v>
      </c>
      <c r="K8" s="23"/>
      <c r="L8" s="23"/>
      <c r="M8" s="23"/>
      <c r="N8" s="27" t="s">
        <v>2</v>
      </c>
      <c r="O8" s="27"/>
      <c r="P8" s="27"/>
      <c r="Q8" s="27"/>
      <c r="R8" s="27"/>
      <c r="S8" s="27"/>
      <c r="T8" s="27"/>
    </row>
    <row r="9" spans="1:62" s="1" customFormat="1" ht="132" customHeight="1" x14ac:dyDescent="0.25">
      <c r="A9" s="27"/>
      <c r="B9" s="27"/>
      <c r="C9" s="27"/>
      <c r="D9" s="27" t="s">
        <v>14</v>
      </c>
      <c r="E9" s="27" t="s">
        <v>21</v>
      </c>
      <c r="F9" s="27" t="s">
        <v>18</v>
      </c>
      <c r="G9" s="27" t="s">
        <v>19</v>
      </c>
      <c r="H9" s="27" t="s">
        <v>22</v>
      </c>
      <c r="I9" s="27" t="s">
        <v>9</v>
      </c>
      <c r="J9" s="23" t="s">
        <v>12</v>
      </c>
      <c r="K9" s="23"/>
      <c r="L9" s="23" t="s">
        <v>13</v>
      </c>
      <c r="M9" s="23"/>
      <c r="N9" s="21" t="s">
        <v>3</v>
      </c>
      <c r="O9" s="21" t="s">
        <v>6</v>
      </c>
      <c r="P9" s="21" t="s">
        <v>4</v>
      </c>
      <c r="Q9" s="21" t="s">
        <v>5</v>
      </c>
      <c r="R9" s="21" t="s">
        <v>11</v>
      </c>
      <c r="S9" s="22" t="s">
        <v>7</v>
      </c>
      <c r="T9" s="22" t="s">
        <v>8</v>
      </c>
    </row>
    <row r="10" spans="1:62" s="1" customFormat="1" ht="269.25" customHeight="1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8" t="s">
        <v>16</v>
      </c>
      <c r="K10" s="8" t="s">
        <v>15</v>
      </c>
      <c r="L10" s="8" t="s">
        <v>16</v>
      </c>
      <c r="M10" s="8" t="s">
        <v>15</v>
      </c>
      <c r="N10" s="21"/>
      <c r="O10" s="21"/>
      <c r="P10" s="21"/>
      <c r="Q10" s="21"/>
      <c r="R10" s="21"/>
      <c r="S10" s="22"/>
      <c r="T10" s="22"/>
    </row>
    <row r="11" spans="1:62" s="6" customFormat="1" ht="19.5" customHeight="1" x14ac:dyDescent="0.2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1">
        <v>8</v>
      </c>
      <c r="I11" s="11">
        <v>9</v>
      </c>
      <c r="J11" s="11">
        <v>10</v>
      </c>
      <c r="K11" s="10">
        <v>11</v>
      </c>
      <c r="L11" s="10">
        <v>12</v>
      </c>
      <c r="M11" s="10">
        <v>13</v>
      </c>
      <c r="N11" s="10">
        <v>14</v>
      </c>
      <c r="O11" s="10">
        <v>15</v>
      </c>
      <c r="P11" s="10">
        <v>16</v>
      </c>
      <c r="Q11" s="10">
        <v>17</v>
      </c>
      <c r="R11" s="10">
        <v>18</v>
      </c>
      <c r="S11" s="10">
        <v>19</v>
      </c>
      <c r="T11" s="10">
        <v>20</v>
      </c>
    </row>
    <row r="12" spans="1:62" s="15" customFormat="1" ht="35.25" customHeight="1" x14ac:dyDescent="0.25">
      <c r="A12" s="12">
        <v>1</v>
      </c>
      <c r="B12" s="12">
        <v>4600000000</v>
      </c>
      <c r="C12" s="13">
        <v>4621800000</v>
      </c>
      <c r="D12" s="13">
        <v>4620655300</v>
      </c>
      <c r="E12" s="7" t="s">
        <v>31</v>
      </c>
      <c r="F12" s="7">
        <v>431</v>
      </c>
      <c r="G12" s="14">
        <v>44389</v>
      </c>
      <c r="H12" s="14">
        <v>44562</v>
      </c>
      <c r="I12" s="14">
        <v>44562</v>
      </c>
      <c r="J12" s="19">
        <f>[1]ДОВІДНИК!$B$12</f>
        <v>4620655300</v>
      </c>
      <c r="K12" s="16" t="s">
        <v>33</v>
      </c>
      <c r="N12" s="7" t="s">
        <v>28</v>
      </c>
      <c r="O12" s="7" t="s">
        <v>28</v>
      </c>
      <c r="P12" s="7" t="s">
        <v>28</v>
      </c>
      <c r="Q12" s="7" t="s">
        <v>30</v>
      </c>
      <c r="R12" s="7" t="s">
        <v>30</v>
      </c>
      <c r="S12" s="7" t="s">
        <v>28</v>
      </c>
      <c r="T12" s="7" t="s">
        <v>28</v>
      </c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7"/>
    </row>
    <row r="13" spans="1:62" s="15" customFormat="1" ht="25.5" customHeight="1" x14ac:dyDescent="0.25">
      <c r="A13" s="12"/>
      <c r="B13" s="12">
        <v>4600000000</v>
      </c>
      <c r="C13" s="13">
        <v>4621800000</v>
      </c>
      <c r="D13" s="13">
        <v>4620655300</v>
      </c>
      <c r="E13" s="7" t="s">
        <v>31</v>
      </c>
      <c r="F13" s="7">
        <v>431</v>
      </c>
      <c r="G13" s="14">
        <f t="shared" ref="G13:G29" si="0">$G$12</f>
        <v>44389</v>
      </c>
      <c r="H13" s="14">
        <v>44562</v>
      </c>
      <c r="I13" s="14">
        <v>44562</v>
      </c>
      <c r="J13" s="19">
        <f>[1]ДОВІДНИК!$B$20</f>
        <v>4620680801</v>
      </c>
      <c r="K13" s="16" t="s">
        <v>32</v>
      </c>
      <c r="N13" s="7" t="s">
        <v>28</v>
      </c>
      <c r="O13" s="7" t="s">
        <v>28</v>
      </c>
      <c r="P13" s="7" t="s">
        <v>28</v>
      </c>
      <c r="Q13" s="7" t="s">
        <v>30</v>
      </c>
      <c r="R13" s="7" t="s">
        <v>30</v>
      </c>
      <c r="S13" s="7" t="s">
        <v>28</v>
      </c>
      <c r="T13" s="7" t="s">
        <v>28</v>
      </c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7"/>
    </row>
    <row r="14" spans="1:62" s="15" customFormat="1" ht="30" customHeight="1" x14ac:dyDescent="0.25">
      <c r="A14" s="12"/>
      <c r="B14" s="12">
        <v>4600000000</v>
      </c>
      <c r="C14" s="13">
        <v>4621800000</v>
      </c>
      <c r="D14" s="13">
        <v>4620655300</v>
      </c>
      <c r="E14" s="7" t="s">
        <v>31</v>
      </c>
      <c r="F14" s="7">
        <v>431</v>
      </c>
      <c r="G14" s="14">
        <f t="shared" si="0"/>
        <v>44389</v>
      </c>
      <c r="H14" s="14">
        <v>44562</v>
      </c>
      <c r="I14" s="14">
        <v>44562</v>
      </c>
      <c r="J14" s="19">
        <f>[1]ДОВІДНИК!$B$21</f>
        <v>4620680802</v>
      </c>
      <c r="K14" s="16" t="s">
        <v>34</v>
      </c>
      <c r="N14" s="7" t="s">
        <v>28</v>
      </c>
      <c r="O14" s="7" t="s">
        <v>28</v>
      </c>
      <c r="P14" s="7" t="s">
        <v>28</v>
      </c>
      <c r="Q14" s="7" t="s">
        <v>30</v>
      </c>
      <c r="R14" s="7" t="s">
        <v>30</v>
      </c>
      <c r="S14" s="7" t="s">
        <v>28</v>
      </c>
      <c r="T14" s="7" t="s">
        <v>28</v>
      </c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7"/>
    </row>
    <row r="15" spans="1:62" s="15" customFormat="1" ht="32.25" customHeight="1" x14ac:dyDescent="0.25">
      <c r="A15" s="12"/>
      <c r="B15" s="12">
        <v>4600000000</v>
      </c>
      <c r="C15" s="13">
        <v>4621800000</v>
      </c>
      <c r="D15" s="13">
        <v>4620655300</v>
      </c>
      <c r="E15" s="7" t="s">
        <v>31</v>
      </c>
      <c r="F15" s="7">
        <v>431</v>
      </c>
      <c r="G15" s="14">
        <f t="shared" si="0"/>
        <v>44389</v>
      </c>
      <c r="H15" s="14">
        <v>44562</v>
      </c>
      <c r="I15" s="14">
        <v>44562</v>
      </c>
      <c r="J15" s="19">
        <f>[1]ДОВІДНИК!$B$30</f>
        <v>4620682001</v>
      </c>
      <c r="K15" s="16" t="s">
        <v>35</v>
      </c>
      <c r="N15" s="7" t="s">
        <v>28</v>
      </c>
      <c r="O15" s="7" t="s">
        <v>28</v>
      </c>
      <c r="P15" s="7" t="s">
        <v>28</v>
      </c>
      <c r="Q15" s="7" t="s">
        <v>30</v>
      </c>
      <c r="R15" s="7" t="s">
        <v>30</v>
      </c>
      <c r="S15" s="7" t="s">
        <v>28</v>
      </c>
      <c r="T15" s="7" t="s">
        <v>28</v>
      </c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7"/>
    </row>
    <row r="16" spans="1:62" s="15" customFormat="1" ht="31.5" customHeight="1" x14ac:dyDescent="0.25">
      <c r="A16" s="12"/>
      <c r="B16" s="12">
        <v>4600000000</v>
      </c>
      <c r="C16" s="13">
        <v>4621800000</v>
      </c>
      <c r="D16" s="13">
        <v>4620655300</v>
      </c>
      <c r="E16" s="7" t="s">
        <v>31</v>
      </c>
      <c r="F16" s="7">
        <v>431</v>
      </c>
      <c r="G16" s="14">
        <f t="shared" si="0"/>
        <v>44389</v>
      </c>
      <c r="H16" s="14">
        <v>44562</v>
      </c>
      <c r="I16" s="14">
        <v>44562</v>
      </c>
      <c r="J16" s="19">
        <f>[1]ДОВІДНИК!$B$31</f>
        <v>4620682002</v>
      </c>
      <c r="K16" s="16" t="s">
        <v>36</v>
      </c>
      <c r="N16" s="7" t="s">
        <v>28</v>
      </c>
      <c r="O16" s="7" t="s">
        <v>28</v>
      </c>
      <c r="P16" s="7" t="s">
        <v>28</v>
      </c>
      <c r="Q16" s="7" t="s">
        <v>30</v>
      </c>
      <c r="R16" s="7" t="s">
        <v>30</v>
      </c>
      <c r="S16" s="7" t="s">
        <v>28</v>
      </c>
      <c r="T16" s="7" t="s">
        <v>28</v>
      </c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7"/>
    </row>
    <row r="17" spans="1:160" s="15" customFormat="1" ht="33" customHeight="1" x14ac:dyDescent="0.25">
      <c r="A17" s="12"/>
      <c r="B17" s="12">
        <v>4600000000</v>
      </c>
      <c r="C17" s="13">
        <v>4621800000</v>
      </c>
      <c r="D17" s="13">
        <v>4620655300</v>
      </c>
      <c r="E17" s="7" t="s">
        <v>31</v>
      </c>
      <c r="F17" s="7">
        <v>431</v>
      </c>
      <c r="G17" s="14">
        <f t="shared" si="0"/>
        <v>44389</v>
      </c>
      <c r="H17" s="14">
        <v>44562</v>
      </c>
      <c r="I17" s="14">
        <v>44562</v>
      </c>
      <c r="J17" s="19">
        <f>[1]ДОВІДНИК!$B$32</f>
        <v>4620682003</v>
      </c>
      <c r="K17" s="16" t="s">
        <v>37</v>
      </c>
      <c r="N17" s="7" t="s">
        <v>28</v>
      </c>
      <c r="O17" s="7" t="s">
        <v>28</v>
      </c>
      <c r="P17" s="7" t="s">
        <v>28</v>
      </c>
      <c r="Q17" s="7" t="s">
        <v>30</v>
      </c>
      <c r="R17" s="7" t="s">
        <v>30</v>
      </c>
      <c r="S17" s="7" t="s">
        <v>28</v>
      </c>
      <c r="T17" s="7" t="s">
        <v>28</v>
      </c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7"/>
    </row>
    <row r="18" spans="1:160" s="15" customFormat="1" ht="30" customHeight="1" x14ac:dyDescent="0.25">
      <c r="A18" s="12"/>
      <c r="B18" s="12">
        <v>4600000000</v>
      </c>
      <c r="C18" s="13">
        <v>4621800000</v>
      </c>
      <c r="D18" s="13">
        <v>4620655300</v>
      </c>
      <c r="E18" s="7" t="s">
        <v>31</v>
      </c>
      <c r="F18" s="7">
        <v>431</v>
      </c>
      <c r="G18" s="14">
        <f t="shared" si="0"/>
        <v>44389</v>
      </c>
      <c r="H18" s="14">
        <v>44562</v>
      </c>
      <c r="I18" s="14">
        <v>44562</v>
      </c>
      <c r="J18" s="19">
        <f>[1]ДОВІДНИК!$B$38</f>
        <v>4620682801</v>
      </c>
      <c r="K18" s="16" t="s">
        <v>38</v>
      </c>
      <c r="N18" s="7" t="s">
        <v>28</v>
      </c>
      <c r="O18" s="7" t="s">
        <v>28</v>
      </c>
      <c r="P18" s="7" t="s">
        <v>28</v>
      </c>
      <c r="Q18" s="7" t="s">
        <v>30</v>
      </c>
      <c r="R18" s="7" t="s">
        <v>30</v>
      </c>
      <c r="S18" s="7" t="s">
        <v>28</v>
      </c>
      <c r="T18" s="7" t="s">
        <v>28</v>
      </c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7"/>
    </row>
    <row r="19" spans="1:160" s="15" customFormat="1" ht="31.5" customHeight="1" x14ac:dyDescent="0.25">
      <c r="A19" s="12"/>
      <c r="B19" s="12">
        <v>4600000000</v>
      </c>
      <c r="C19" s="13">
        <v>4621800000</v>
      </c>
      <c r="D19" s="13">
        <v>4620655300</v>
      </c>
      <c r="E19" s="7" t="s">
        <v>31</v>
      </c>
      <c r="F19" s="7">
        <v>431</v>
      </c>
      <c r="G19" s="14">
        <f t="shared" si="0"/>
        <v>44389</v>
      </c>
      <c r="H19" s="14">
        <v>44562</v>
      </c>
      <c r="I19" s="14">
        <v>44562</v>
      </c>
      <c r="J19" s="19">
        <f>[1]ДОВІДНИК!$B$39</f>
        <v>4620682802</v>
      </c>
      <c r="K19" s="16" t="s">
        <v>39</v>
      </c>
      <c r="N19" s="7" t="s">
        <v>28</v>
      </c>
      <c r="O19" s="7" t="s">
        <v>28</v>
      </c>
      <c r="P19" s="7" t="s">
        <v>28</v>
      </c>
      <c r="Q19" s="7" t="s">
        <v>30</v>
      </c>
      <c r="R19" s="7" t="s">
        <v>30</v>
      </c>
      <c r="S19" s="7" t="s">
        <v>28</v>
      </c>
      <c r="T19" s="7" t="s">
        <v>28</v>
      </c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7"/>
    </row>
    <row r="20" spans="1:160" s="15" customFormat="1" ht="30" customHeight="1" x14ac:dyDescent="0.25">
      <c r="A20" s="12"/>
      <c r="B20" s="12">
        <v>4600000000</v>
      </c>
      <c r="C20" s="13">
        <v>4621800000</v>
      </c>
      <c r="D20" s="13">
        <v>4620655300</v>
      </c>
      <c r="E20" s="7" t="s">
        <v>31</v>
      </c>
      <c r="F20" s="7">
        <v>431</v>
      </c>
      <c r="G20" s="14">
        <f t="shared" si="0"/>
        <v>44389</v>
      </c>
      <c r="H20" s="14">
        <v>44562</v>
      </c>
      <c r="I20" s="14">
        <v>44562</v>
      </c>
      <c r="J20" s="19">
        <f>[1]ДОВІДНИК!$B$40</f>
        <v>4620682803</v>
      </c>
      <c r="K20" s="16" t="s">
        <v>40</v>
      </c>
      <c r="N20" s="7" t="s">
        <v>28</v>
      </c>
      <c r="O20" s="7" t="s">
        <v>28</v>
      </c>
      <c r="P20" s="7" t="s">
        <v>28</v>
      </c>
      <c r="Q20" s="7" t="s">
        <v>30</v>
      </c>
      <c r="R20" s="7" t="s">
        <v>30</v>
      </c>
      <c r="S20" s="7" t="s">
        <v>28</v>
      </c>
      <c r="T20" s="7" t="s">
        <v>28</v>
      </c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7"/>
    </row>
    <row r="21" spans="1:160" s="15" customFormat="1" ht="33" customHeight="1" x14ac:dyDescent="0.25">
      <c r="A21" s="12"/>
      <c r="B21" s="12">
        <v>4600000000</v>
      </c>
      <c r="C21" s="13">
        <v>4621800000</v>
      </c>
      <c r="D21" s="13">
        <v>4620655300</v>
      </c>
      <c r="E21" s="7" t="s">
        <v>31</v>
      </c>
      <c r="F21" s="7">
        <v>431</v>
      </c>
      <c r="G21" s="14">
        <f t="shared" si="0"/>
        <v>44389</v>
      </c>
      <c r="H21" s="14">
        <v>44562</v>
      </c>
      <c r="I21" s="14">
        <v>44562</v>
      </c>
      <c r="J21" s="19">
        <f>[1]ДОВІДНИК!$B$17</f>
        <v>4620680401</v>
      </c>
      <c r="K21" s="16" t="s">
        <v>41</v>
      </c>
      <c r="N21" s="7" t="s">
        <v>28</v>
      </c>
      <c r="O21" s="7" t="s">
        <v>28</v>
      </c>
      <c r="P21" s="7" t="s">
        <v>28</v>
      </c>
      <c r="Q21" s="7" t="s">
        <v>30</v>
      </c>
      <c r="R21" s="7" t="s">
        <v>30</v>
      </c>
      <c r="S21" s="7" t="s">
        <v>28</v>
      </c>
      <c r="T21" s="7" t="s">
        <v>28</v>
      </c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7"/>
    </row>
    <row r="22" spans="1:160" s="15" customFormat="1" ht="29.25" customHeight="1" x14ac:dyDescent="0.25">
      <c r="A22" s="12"/>
      <c r="B22" s="12">
        <v>4600000000</v>
      </c>
      <c r="C22" s="13">
        <v>4621800000</v>
      </c>
      <c r="D22" s="13">
        <v>4620655300</v>
      </c>
      <c r="E22" s="7" t="s">
        <v>31</v>
      </c>
      <c r="F22" s="7">
        <v>431</v>
      </c>
      <c r="G22" s="14">
        <f t="shared" si="0"/>
        <v>44389</v>
      </c>
      <c r="H22" s="14">
        <v>44562</v>
      </c>
      <c r="I22" s="14">
        <v>44562</v>
      </c>
      <c r="J22" s="19">
        <f>[1]ДОВІДНИК!$B$18</f>
        <v>4620680402</v>
      </c>
      <c r="K22" s="16" t="s">
        <v>42</v>
      </c>
      <c r="N22" s="7" t="s">
        <v>28</v>
      </c>
      <c r="O22" s="7" t="s">
        <v>28</v>
      </c>
      <c r="P22" s="7" t="s">
        <v>28</v>
      </c>
      <c r="Q22" s="7" t="s">
        <v>30</v>
      </c>
      <c r="R22" s="7" t="s">
        <v>30</v>
      </c>
      <c r="S22" s="7" t="s">
        <v>28</v>
      </c>
      <c r="T22" s="7" t="s">
        <v>28</v>
      </c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7"/>
    </row>
    <row r="23" spans="1:160" s="15" customFormat="1" ht="30" customHeight="1" x14ac:dyDescent="0.25">
      <c r="A23" s="12"/>
      <c r="B23" s="12">
        <v>4600000000</v>
      </c>
      <c r="C23" s="13">
        <v>4621800000</v>
      </c>
      <c r="D23" s="13">
        <v>4620655300</v>
      </c>
      <c r="E23" s="7" t="s">
        <v>31</v>
      </c>
      <c r="F23" s="7">
        <v>431</v>
      </c>
      <c r="G23" s="14">
        <f t="shared" si="0"/>
        <v>44389</v>
      </c>
      <c r="H23" s="14">
        <v>44562</v>
      </c>
      <c r="I23" s="14">
        <v>44562</v>
      </c>
      <c r="J23" s="19">
        <f>[1]ДОВІДНИК!$B$19</f>
        <v>4620680403</v>
      </c>
      <c r="K23" s="16" t="s">
        <v>43</v>
      </c>
      <c r="N23" s="7" t="s">
        <v>28</v>
      </c>
      <c r="O23" s="7" t="s">
        <v>28</v>
      </c>
      <c r="P23" s="7" t="s">
        <v>28</v>
      </c>
      <c r="Q23" s="7" t="s">
        <v>30</v>
      </c>
      <c r="R23" s="7" t="s">
        <v>30</v>
      </c>
      <c r="S23" s="7" t="s">
        <v>28</v>
      </c>
      <c r="T23" s="7" t="s">
        <v>28</v>
      </c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7"/>
    </row>
    <row r="24" spans="1:160" s="15" customFormat="1" ht="29.25" customHeight="1" x14ac:dyDescent="0.25">
      <c r="A24" s="12"/>
      <c r="B24" s="12">
        <v>4600000000</v>
      </c>
      <c r="C24" s="13">
        <v>4621800000</v>
      </c>
      <c r="D24" s="13">
        <v>4620655300</v>
      </c>
      <c r="E24" s="7" t="s">
        <v>31</v>
      </c>
      <c r="F24" s="7">
        <v>431</v>
      </c>
      <c r="G24" s="14">
        <f t="shared" si="0"/>
        <v>44389</v>
      </c>
      <c r="H24" s="14">
        <v>44562</v>
      </c>
      <c r="I24" s="14">
        <v>44562</v>
      </c>
      <c r="J24" s="19">
        <f>[1]ДОВІДНИК!$B$61</f>
        <v>4620684801</v>
      </c>
      <c r="K24" s="16" t="s">
        <v>44</v>
      </c>
      <c r="N24" s="7" t="s">
        <v>28</v>
      </c>
      <c r="O24" s="7" t="s">
        <v>28</v>
      </c>
      <c r="P24" s="7" t="s">
        <v>28</v>
      </c>
      <c r="Q24" s="7" t="s">
        <v>30</v>
      </c>
      <c r="R24" s="7" t="s">
        <v>30</v>
      </c>
      <c r="S24" s="7" t="s">
        <v>28</v>
      </c>
      <c r="T24" s="7" t="s">
        <v>28</v>
      </c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7"/>
    </row>
    <row r="25" spans="1:160" s="15" customFormat="1" ht="30" customHeight="1" x14ac:dyDescent="0.25">
      <c r="A25" s="12"/>
      <c r="B25" s="12">
        <v>4600000000</v>
      </c>
      <c r="C25" s="13">
        <v>4621800000</v>
      </c>
      <c r="D25" s="13">
        <v>4620655300</v>
      </c>
      <c r="E25" s="7" t="s">
        <v>31</v>
      </c>
      <c r="F25" s="7">
        <v>431</v>
      </c>
      <c r="G25" s="14">
        <f t="shared" si="0"/>
        <v>44389</v>
      </c>
      <c r="H25" s="14">
        <v>44562</v>
      </c>
      <c r="I25" s="14">
        <v>44562</v>
      </c>
      <c r="J25" s="19">
        <f>[1]ДОВІДНИК!$B$75</f>
        <v>4620685972</v>
      </c>
      <c r="K25" s="16" t="s">
        <v>45</v>
      </c>
      <c r="N25" s="7" t="s">
        <v>28</v>
      </c>
      <c r="O25" s="7" t="s">
        <v>28</v>
      </c>
      <c r="P25" s="7" t="s">
        <v>28</v>
      </c>
      <c r="Q25" s="7" t="s">
        <v>30</v>
      </c>
      <c r="R25" s="7" t="s">
        <v>30</v>
      </c>
      <c r="S25" s="7" t="s">
        <v>28</v>
      </c>
      <c r="T25" s="7" t="s">
        <v>28</v>
      </c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7"/>
    </row>
    <row r="26" spans="1:160" s="15" customFormat="1" ht="29.25" customHeight="1" x14ac:dyDescent="0.25">
      <c r="A26" s="12"/>
      <c r="B26" s="12">
        <v>4600000000</v>
      </c>
      <c r="C26" s="13">
        <v>4621800000</v>
      </c>
      <c r="D26" s="13">
        <v>4620655300</v>
      </c>
      <c r="E26" s="7" t="s">
        <v>31</v>
      </c>
      <c r="F26" s="7">
        <v>431</v>
      </c>
      <c r="G26" s="14">
        <f t="shared" si="0"/>
        <v>44389</v>
      </c>
      <c r="H26" s="14">
        <v>44562</v>
      </c>
      <c r="I26" s="14">
        <v>44562</v>
      </c>
      <c r="J26" s="19">
        <f>[1]ДОВІДНИК!$B$87</f>
        <v>4620686801</v>
      </c>
      <c r="K26" s="16" t="s">
        <v>46</v>
      </c>
      <c r="N26" s="7" t="s">
        <v>28</v>
      </c>
      <c r="O26" s="7" t="s">
        <v>28</v>
      </c>
      <c r="P26" s="7" t="s">
        <v>28</v>
      </c>
      <c r="Q26" s="7" t="s">
        <v>30</v>
      </c>
      <c r="R26" s="7" t="s">
        <v>30</v>
      </c>
      <c r="S26" s="7" t="s">
        <v>28</v>
      </c>
      <c r="T26" s="7" t="s">
        <v>28</v>
      </c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7"/>
    </row>
    <row r="27" spans="1:160" s="15" customFormat="1" ht="29.25" customHeight="1" x14ac:dyDescent="0.25">
      <c r="A27" s="12"/>
      <c r="B27" s="12">
        <v>4600000000</v>
      </c>
      <c r="C27" s="13">
        <v>4621800000</v>
      </c>
      <c r="D27" s="13">
        <v>4620655300</v>
      </c>
      <c r="E27" s="7" t="s">
        <v>31</v>
      </c>
      <c r="F27" s="7">
        <v>431</v>
      </c>
      <c r="G27" s="14">
        <f t="shared" si="0"/>
        <v>44389</v>
      </c>
      <c r="H27" s="14">
        <v>44562</v>
      </c>
      <c r="I27" s="14">
        <v>44562</v>
      </c>
      <c r="J27" s="20">
        <f>[1]ДОВІДНИК!$B$354</f>
        <v>4621881201</v>
      </c>
      <c r="K27" s="16" t="s">
        <v>47</v>
      </c>
      <c r="N27" s="7" t="s">
        <v>28</v>
      </c>
      <c r="O27" s="7" t="s">
        <v>28</v>
      </c>
      <c r="P27" s="7" t="s">
        <v>28</v>
      </c>
      <c r="Q27" s="7" t="s">
        <v>30</v>
      </c>
      <c r="R27" s="7" t="s">
        <v>30</v>
      </c>
      <c r="S27" s="7" t="s">
        <v>28</v>
      </c>
      <c r="T27" s="7" t="s">
        <v>28</v>
      </c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7"/>
    </row>
    <row r="28" spans="1:160" s="1" customFormat="1" ht="30.75" customHeight="1" x14ac:dyDescent="0.25">
      <c r="A28" s="12"/>
      <c r="B28" s="12">
        <v>4600000000</v>
      </c>
      <c r="C28" s="13">
        <v>4621800000</v>
      </c>
      <c r="D28" s="13">
        <v>4620655300</v>
      </c>
      <c r="E28" s="7" t="s">
        <v>31</v>
      </c>
      <c r="F28" s="7">
        <v>431</v>
      </c>
      <c r="G28" s="14">
        <f t="shared" si="0"/>
        <v>44389</v>
      </c>
      <c r="H28" s="14">
        <v>44562</v>
      </c>
      <c r="I28" s="14">
        <v>44562</v>
      </c>
      <c r="J28" s="19">
        <f>[1]ДОВІДНИК!$B$355</f>
        <v>4621881202</v>
      </c>
      <c r="K28" s="16" t="s">
        <v>48</v>
      </c>
      <c r="L28" s="15"/>
      <c r="M28" s="15"/>
      <c r="N28" s="7" t="s">
        <v>28</v>
      </c>
      <c r="O28" s="7" t="s">
        <v>28</v>
      </c>
      <c r="P28" s="7" t="s">
        <v>28</v>
      </c>
      <c r="Q28" s="7" t="s">
        <v>30</v>
      </c>
      <c r="R28" s="7" t="s">
        <v>30</v>
      </c>
      <c r="S28" s="7" t="s">
        <v>28</v>
      </c>
      <c r="T28" s="7" t="s">
        <v>28</v>
      </c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7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  <c r="DW28" s="15"/>
      <c r="DX28" s="15"/>
      <c r="DY28" s="15"/>
      <c r="DZ28" s="15"/>
      <c r="EA28" s="15"/>
      <c r="EB28" s="15"/>
      <c r="EC28" s="15"/>
      <c r="ED28" s="15"/>
      <c r="EE28" s="15"/>
      <c r="EF28" s="15"/>
      <c r="EG28" s="15"/>
      <c r="EH28" s="15"/>
      <c r="EI28" s="15"/>
      <c r="EJ28" s="15"/>
      <c r="EK28" s="15"/>
      <c r="EL28" s="15"/>
      <c r="EM28" s="15"/>
      <c r="EN28" s="15"/>
      <c r="EO28" s="15"/>
      <c r="EP28" s="15"/>
      <c r="EQ28" s="15"/>
      <c r="ER28" s="15"/>
      <c r="ES28" s="15"/>
      <c r="ET28" s="15"/>
      <c r="EU28" s="15"/>
      <c r="EV28" s="15"/>
      <c r="EW28" s="15"/>
      <c r="EX28" s="15"/>
      <c r="EY28" s="15"/>
      <c r="EZ28" s="15"/>
      <c r="FA28" s="15"/>
      <c r="FB28" s="15"/>
      <c r="FC28" s="15"/>
      <c r="FD28" s="15"/>
    </row>
    <row r="29" spans="1:160" s="1" customFormat="1" ht="29.25" customHeight="1" x14ac:dyDescent="0.25">
      <c r="A29" s="12"/>
      <c r="B29" s="12">
        <v>4600000000</v>
      </c>
      <c r="C29" s="13">
        <v>4621800000</v>
      </c>
      <c r="D29" s="13">
        <v>4620655300</v>
      </c>
      <c r="E29" s="7" t="s">
        <v>31</v>
      </c>
      <c r="F29" s="7">
        <v>431</v>
      </c>
      <c r="G29" s="14">
        <f t="shared" si="0"/>
        <v>44389</v>
      </c>
      <c r="H29" s="14">
        <v>44562</v>
      </c>
      <c r="I29" s="14">
        <v>44562</v>
      </c>
      <c r="J29" s="19">
        <f>[1]ДОВІДНИК!$B$356</f>
        <v>4621881203</v>
      </c>
      <c r="K29" s="16" t="s">
        <v>49</v>
      </c>
      <c r="L29" s="15"/>
      <c r="M29" s="15"/>
      <c r="N29" s="7" t="s">
        <v>28</v>
      </c>
      <c r="O29" s="7" t="s">
        <v>28</v>
      </c>
      <c r="P29" s="7" t="s">
        <v>28</v>
      </c>
      <c r="Q29" s="7" t="s">
        <v>30</v>
      </c>
      <c r="R29" s="7" t="s">
        <v>30</v>
      </c>
      <c r="S29" s="7" t="s">
        <v>28</v>
      </c>
      <c r="T29" s="7" t="s">
        <v>28</v>
      </c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7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  <c r="DQ29" s="15"/>
      <c r="DR29" s="15"/>
      <c r="DS29" s="15"/>
      <c r="DT29" s="15"/>
      <c r="DU29" s="15"/>
      <c r="DV29" s="15"/>
      <c r="DW29" s="15"/>
      <c r="DX29" s="15"/>
      <c r="DY29" s="15"/>
      <c r="DZ29" s="15"/>
      <c r="EA29" s="15"/>
      <c r="EB29" s="15"/>
      <c r="EC29" s="15"/>
      <c r="ED29" s="15"/>
      <c r="EE29" s="15"/>
      <c r="EF29" s="15"/>
      <c r="EG29" s="15"/>
      <c r="EH29" s="15"/>
      <c r="EI29" s="15"/>
      <c r="EJ29" s="15"/>
      <c r="EK29" s="15"/>
      <c r="EL29" s="15"/>
      <c r="EM29" s="15"/>
      <c r="EN29" s="15"/>
      <c r="EO29" s="15"/>
      <c r="EP29" s="15"/>
      <c r="EQ29" s="15"/>
      <c r="ER29" s="15"/>
      <c r="ES29" s="15"/>
      <c r="ET29" s="15"/>
      <c r="EU29" s="15"/>
      <c r="EV29" s="15"/>
      <c r="EW29" s="15"/>
      <c r="EX29" s="15"/>
      <c r="EY29" s="15"/>
      <c r="EZ29" s="15"/>
      <c r="FA29" s="15"/>
      <c r="FB29" s="15"/>
      <c r="FC29" s="15"/>
      <c r="FD29" s="15"/>
    </row>
    <row r="33" spans="1:20" x14ac:dyDescent="0.25">
      <c r="A33" s="29" t="s">
        <v>50</v>
      </c>
      <c r="B33" s="29"/>
      <c r="C33" s="30"/>
      <c r="D33" s="31"/>
      <c r="E33" s="31"/>
      <c r="F33" s="32"/>
      <c r="G33" s="32"/>
      <c r="H33" s="32"/>
      <c r="I33" s="32"/>
      <c r="J33" s="32"/>
      <c r="K33" s="32"/>
      <c r="L33" s="32"/>
      <c r="M33" s="32"/>
      <c r="N33" s="33"/>
      <c r="O33" s="31"/>
      <c r="P33" s="31"/>
      <c r="Q33" s="31"/>
      <c r="R33" s="31"/>
      <c r="S33" s="31"/>
      <c r="T33" s="31"/>
    </row>
    <row r="34" spans="1:20" ht="15.75" x14ac:dyDescent="0.25">
      <c r="A34" s="34">
        <v>1</v>
      </c>
      <c r="B34" s="35" t="s">
        <v>51</v>
      </c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</row>
    <row r="35" spans="1:20" ht="15.75" x14ac:dyDescent="0.25">
      <c r="A35" s="34">
        <v>2</v>
      </c>
      <c r="B35" s="35" t="s">
        <v>52</v>
      </c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</row>
    <row r="36" spans="1:20" ht="15.75" x14ac:dyDescent="0.25">
      <c r="A36" s="34">
        <v>3</v>
      </c>
      <c r="B36" s="35" t="s">
        <v>53</v>
      </c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</row>
    <row r="37" spans="1:20" ht="15.75" x14ac:dyDescent="0.25">
      <c r="A37" s="34">
        <v>4</v>
      </c>
      <c r="B37" s="36" t="s">
        <v>54</v>
      </c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</row>
    <row r="38" spans="1:20" x14ac:dyDescent="0.25">
      <c r="A38" s="37"/>
      <c r="B38" s="37"/>
      <c r="C38" s="37"/>
      <c r="D38" s="37"/>
      <c r="E38" s="37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7"/>
      <c r="Q38" s="37"/>
      <c r="R38" s="37"/>
      <c r="S38" s="37"/>
      <c r="T38" s="37"/>
    </row>
    <row r="39" spans="1:20" x14ac:dyDescent="0.25">
      <c r="A39" s="38" t="s">
        <v>55</v>
      </c>
      <c r="B39" s="38"/>
      <c r="C39" s="38"/>
      <c r="D39" s="38"/>
      <c r="E39" s="39"/>
      <c r="F39" s="40"/>
      <c r="G39" s="40"/>
      <c r="H39" s="40"/>
      <c r="I39" s="31"/>
      <c r="J39" s="41" t="s">
        <v>58</v>
      </c>
      <c r="K39" s="41"/>
      <c r="L39" s="41"/>
      <c r="M39" s="41"/>
      <c r="N39" s="41"/>
      <c r="O39" s="31"/>
      <c r="P39" s="31"/>
      <c r="Q39" s="31"/>
      <c r="R39" s="31"/>
      <c r="S39" s="31"/>
      <c r="T39" s="31"/>
    </row>
    <row r="40" spans="1:20" x14ac:dyDescent="0.25">
      <c r="A40" s="31"/>
      <c r="B40" s="31"/>
      <c r="C40" s="31"/>
      <c r="D40" s="31"/>
      <c r="E40" s="31"/>
      <c r="F40" s="42" t="s">
        <v>56</v>
      </c>
      <c r="G40" s="42"/>
      <c r="H40" s="42"/>
      <c r="I40" s="31"/>
      <c r="J40" s="42" t="s">
        <v>57</v>
      </c>
      <c r="K40" s="42"/>
      <c r="L40" s="42"/>
      <c r="M40" s="42"/>
      <c r="N40" s="42"/>
      <c r="O40" s="31"/>
      <c r="P40" s="31"/>
      <c r="Q40" s="31"/>
      <c r="R40" s="31"/>
      <c r="S40" s="31"/>
      <c r="T40" s="31"/>
    </row>
  </sheetData>
  <mergeCells count="35">
    <mergeCell ref="A39:D39"/>
    <mergeCell ref="J39:N39"/>
    <mergeCell ref="F40:H40"/>
    <mergeCell ref="J40:N40"/>
    <mergeCell ref="A33:B33"/>
    <mergeCell ref="B34:T34"/>
    <mergeCell ref="B35:T35"/>
    <mergeCell ref="B36:T36"/>
    <mergeCell ref="B37:T37"/>
    <mergeCell ref="H9:H10"/>
    <mergeCell ref="I9:I10"/>
    <mergeCell ref="N9:N10"/>
    <mergeCell ref="E9:E10"/>
    <mergeCell ref="J8:M8"/>
    <mergeCell ref="H5:I5"/>
    <mergeCell ref="P2:T2"/>
    <mergeCell ref="D8:I8"/>
    <mergeCell ref="A4:T4"/>
    <mergeCell ref="N8:T8"/>
    <mergeCell ref="F5:G5"/>
    <mergeCell ref="J5:L5"/>
    <mergeCell ref="A8:A10"/>
    <mergeCell ref="B8:B10"/>
    <mergeCell ref="O9:O10"/>
    <mergeCell ref="P9:P10"/>
    <mergeCell ref="Q9:Q10"/>
    <mergeCell ref="C8:C10"/>
    <mergeCell ref="D9:D10"/>
    <mergeCell ref="F9:F10"/>
    <mergeCell ref="G9:G10"/>
    <mergeCell ref="R9:R10"/>
    <mergeCell ref="T9:T10"/>
    <mergeCell ref="J9:K9"/>
    <mergeCell ref="S9:S10"/>
    <mergeCell ref="L9:M9"/>
  </mergeCells>
  <phoneticPr fontId="0" type="noConversion"/>
  <pageMargins left="0.70866141732283472" right="0.31496062992125984" top="0.55118110236220474" bottom="0.55118110236220474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Admin</cp:lastModifiedBy>
  <cp:lastPrinted>2021-07-19T08:26:23Z</cp:lastPrinted>
  <dcterms:created xsi:type="dcterms:W3CDTF">2020-06-11T13:55:41Z</dcterms:created>
  <dcterms:modified xsi:type="dcterms:W3CDTF">2021-07-19T08:26:27Z</dcterms:modified>
</cp:coreProperties>
</file>